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رابع - التعليم\"/>
    </mc:Choice>
  </mc:AlternateContent>
  <bookViews>
    <workbookView xWindow="0" yWindow="0" windowWidth="24000" windowHeight="10425"/>
  </bookViews>
  <sheets>
    <sheet name="جدول 02-04 Table" sheetId="1" r:id="rId1"/>
  </sheets>
  <definedNames>
    <definedName name="M1000000000000" localSheetId="0">#REF!</definedName>
    <definedName name="M1000000000000">#REF!</definedName>
    <definedName name="_xlnm.Print_Area" localSheetId="0">'جدول 02-04 Table'!$A$1:$J$33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6" i="1"/>
  <c r="H22" i="1" l="1"/>
  <c r="C22" i="1" s="1"/>
  <c r="G26" i="1" l="1"/>
  <c r="G24" i="1"/>
  <c r="I24" i="1" s="1"/>
  <c r="G25" i="1"/>
  <c r="G22" i="1"/>
  <c r="E27" i="1"/>
  <c r="E26" i="1"/>
  <c r="E25" i="1"/>
  <c r="E22" i="1"/>
  <c r="I22" i="1" s="1"/>
  <c r="C27" i="1"/>
  <c r="C26" i="1"/>
  <c r="C25" i="1"/>
  <c r="C17" i="1"/>
  <c r="H23" i="1"/>
  <c r="E23" i="1" s="1"/>
  <c r="H24" i="1"/>
  <c r="H27" i="1"/>
  <c r="G27" i="1" s="1"/>
  <c r="H17" i="1"/>
  <c r="E17" i="1" s="1"/>
  <c r="H21" i="1"/>
  <c r="G21" i="1" s="1"/>
  <c r="H20" i="1"/>
  <c r="E20" i="1" s="1"/>
  <c r="G20" i="1"/>
  <c r="C20" i="1"/>
  <c r="H19" i="1"/>
  <c r="G19" i="1" s="1"/>
  <c r="H18" i="1"/>
  <c r="G18" i="1" s="1"/>
  <c r="F16" i="1"/>
  <c r="D16" i="1"/>
  <c r="B16" i="1"/>
  <c r="H16" i="1" s="1"/>
  <c r="H15" i="1"/>
  <c r="G15" i="1" s="1"/>
  <c r="C15" i="1"/>
  <c r="H14" i="1"/>
  <c r="G14" i="1" s="1"/>
  <c r="H13" i="1"/>
  <c r="G13" i="1" s="1"/>
  <c r="H12" i="1"/>
  <c r="G12" i="1" s="1"/>
  <c r="H11" i="1"/>
  <c r="E11" i="1" s="1"/>
  <c r="H10" i="1"/>
  <c r="G10" i="1"/>
  <c r="E10" i="1"/>
  <c r="C10" i="1"/>
  <c r="I26" i="1" l="1"/>
  <c r="I27" i="1"/>
  <c r="I25" i="1"/>
  <c r="C23" i="1"/>
  <c r="I23" i="1" s="1"/>
  <c r="C13" i="1"/>
  <c r="E16" i="1"/>
  <c r="G16" i="1"/>
  <c r="C16" i="1"/>
  <c r="C19" i="1"/>
  <c r="C21" i="1"/>
  <c r="E19" i="1"/>
  <c r="E21" i="1"/>
  <c r="C11" i="1"/>
  <c r="C14" i="1"/>
  <c r="E14" i="1"/>
  <c r="E13" i="1"/>
  <c r="E15" i="1"/>
</calcChain>
</file>

<file path=xl/sharedStrings.xml><?xml version="1.0" encoding="utf-8"?>
<sst xmlns="http://schemas.openxmlformats.org/spreadsheetml/2006/main" count="80" uniqueCount="40">
  <si>
    <t>التوزيع العددي والنسبي للطــلاب حسب المراحل ونوع التعليم - إمارة دبــي</t>
  </si>
  <si>
    <t>Number and Percentage Disitribution of Students by Stage and Type of Education - Emirate of Dubai</t>
  </si>
  <si>
    <t>جـــدول ( 02 - 04 ) Table</t>
  </si>
  <si>
    <t xml:space="preserve">البيــــان    </t>
  </si>
  <si>
    <t xml:space="preserve">عدد الطلاب  Number of Students </t>
  </si>
  <si>
    <t>Title</t>
  </si>
  <si>
    <t>التعليم الحكومــى</t>
  </si>
  <si>
    <t>%</t>
  </si>
  <si>
    <t>التعليم الخاص</t>
  </si>
  <si>
    <t>المجموع</t>
  </si>
  <si>
    <t>Governmental
Education</t>
  </si>
  <si>
    <t>Private Education</t>
  </si>
  <si>
    <t>Total</t>
  </si>
  <si>
    <t>رياض الأطفال</t>
  </si>
  <si>
    <t>-</t>
  </si>
  <si>
    <t>Kindergarten</t>
  </si>
  <si>
    <t>محو الأمية</t>
  </si>
  <si>
    <t>llliterate</t>
  </si>
  <si>
    <t>الثانــوية</t>
  </si>
  <si>
    <t>Secondary</t>
  </si>
  <si>
    <t>2015/2016</t>
  </si>
  <si>
    <t xml:space="preserve">المصدر : وزارة التربية والتعليم </t>
  </si>
  <si>
    <t xml:space="preserve">Source : Ministry of Education </t>
  </si>
  <si>
    <t xml:space="preserve">               هيئة المعرفة والتنمية البشرية</t>
  </si>
  <si>
    <t xml:space="preserve">                Knowledge and Human Development Authority</t>
  </si>
  <si>
    <t>2016/2017</t>
  </si>
  <si>
    <t>( 2017/2018 - 2015/2016 )</t>
  </si>
  <si>
    <t>2017/2018</t>
  </si>
  <si>
    <t xml:space="preserve">التعليم المستمر* </t>
  </si>
  <si>
    <t>* يشمل تعليم الكبار والمنازل</t>
  </si>
  <si>
    <t>* Including Adult and Home Education</t>
  </si>
  <si>
    <t>الحلقة الأولى**</t>
  </si>
  <si>
    <t>Cycle 1**</t>
  </si>
  <si>
    <t>الحلقة الثانية***</t>
  </si>
  <si>
    <t>Cycle 2***</t>
  </si>
  <si>
    <t xml:space="preserve">** تشمل الصف الأول الابتدائي إلى الصف الخامس </t>
  </si>
  <si>
    <t xml:space="preserve">** Including First Grade to Fifth Grade </t>
  </si>
  <si>
    <t>*** تشمل الصف السادس الابتدائي إلى الصف التاسع</t>
  </si>
  <si>
    <t xml:space="preserve">*** Including Sixth Grade to Ninth Grade </t>
  </si>
  <si>
    <t>Continuous Education*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</si>
</sst>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12"/>
      <name val="Myriad Pro"/>
      <family val="2"/>
    </font>
    <font>
      <b/>
      <sz val="12"/>
      <name val="GE SS Text Light"/>
      <family val="1"/>
      <charset val="178"/>
    </font>
    <font>
      <sz val="12"/>
      <name val="Myriad Pro"/>
      <family val="2"/>
    </font>
    <font>
      <b/>
      <sz val="10"/>
      <name val="Myriad Pro"/>
      <family val="2"/>
    </font>
    <font>
      <sz val="8"/>
      <name val="Myriad Pro"/>
      <family val="2"/>
    </font>
    <font>
      <sz val="9"/>
      <name val="WinSoft Pro"/>
      <family val="2"/>
    </font>
    <font>
      <sz val="9"/>
      <name val="Myriad Pro"/>
      <family val="2"/>
    </font>
    <font>
      <sz val="10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7" fillId="0" borderId="0" xfId="1" applyFont="1" applyAlignment="1">
      <alignment horizontal="right" vertical="center"/>
    </xf>
    <xf numFmtId="0" fontId="15" fillId="0" borderId="0" xfId="1" applyFont="1" applyBorder="1" applyAlignment="1">
      <alignment horizontal="left" vertical="center"/>
    </xf>
    <xf numFmtId="0" fontId="18" fillId="2" borderId="5" xfId="1" applyFont="1" applyFill="1" applyBorder="1" applyAlignment="1">
      <alignment horizontal="center" wrapText="1"/>
    </xf>
    <xf numFmtId="0" fontId="18" fillId="2" borderId="5" xfId="1" applyFont="1" applyFill="1" applyBorder="1" applyAlignment="1">
      <alignment horizontal="center"/>
    </xf>
    <xf numFmtId="0" fontId="18" fillId="2" borderId="7" xfId="1" applyFont="1" applyFill="1" applyBorder="1" applyAlignment="1">
      <alignment horizontal="center" vertical="top" wrapText="1"/>
    </xf>
    <xf numFmtId="0" fontId="18" fillId="0" borderId="1" xfId="1" applyFont="1" applyBorder="1" applyAlignment="1">
      <alignment horizontal="right" vertical="center"/>
    </xf>
    <xf numFmtId="3" fontId="18" fillId="0" borderId="1" xfId="1" applyNumberFormat="1" applyFont="1" applyBorder="1" applyAlignment="1">
      <alignment horizontal="center" vertical="center" readingOrder="2"/>
    </xf>
    <xf numFmtId="164" fontId="18" fillId="0" borderId="1" xfId="1" applyNumberFormat="1" applyFont="1" applyBorder="1" applyAlignment="1">
      <alignment horizontal="center" vertical="center" readingOrder="2"/>
    </xf>
    <xf numFmtId="165" fontId="18" fillId="0" borderId="1" xfId="1" applyNumberFormat="1" applyFont="1" applyBorder="1" applyAlignment="1">
      <alignment horizontal="center" vertical="center" readingOrder="2"/>
    </xf>
    <xf numFmtId="0" fontId="18" fillId="0" borderId="1" xfId="1" applyFont="1" applyBorder="1" applyAlignment="1">
      <alignment horizontal="left" vertical="center"/>
    </xf>
    <xf numFmtId="0" fontId="15" fillId="2" borderId="0" xfId="1" applyFont="1" applyFill="1" applyBorder="1" applyAlignment="1">
      <alignment horizontal="right" indent="1" readingOrder="2"/>
    </xf>
    <xf numFmtId="3" fontId="15" fillId="2" borderId="0" xfId="1" applyNumberFormat="1" applyFont="1" applyFill="1" applyBorder="1" applyAlignment="1">
      <alignment horizontal="center" vertical="center" readingOrder="2"/>
    </xf>
    <xf numFmtId="164" fontId="15" fillId="2" borderId="0" xfId="1" applyNumberFormat="1" applyFont="1" applyFill="1" applyBorder="1" applyAlignment="1">
      <alignment horizontal="center" vertical="center" readingOrder="2"/>
    </xf>
    <xf numFmtId="3" fontId="18" fillId="2" borderId="0" xfId="1" applyNumberFormat="1" applyFont="1" applyFill="1" applyBorder="1" applyAlignment="1">
      <alignment horizontal="center" vertical="center" readingOrder="2"/>
    </xf>
    <xf numFmtId="165" fontId="18" fillId="2" borderId="0" xfId="1" applyNumberFormat="1" applyFont="1" applyFill="1" applyBorder="1" applyAlignment="1">
      <alignment horizontal="center" vertical="center" readingOrder="2"/>
    </xf>
    <xf numFmtId="0" fontId="15" fillId="2" borderId="0" xfId="1" applyFont="1" applyFill="1" applyBorder="1" applyAlignment="1">
      <alignment horizontal="left" indent="1" readingOrder="1"/>
    </xf>
    <xf numFmtId="0" fontId="15" fillId="0" borderId="0" xfId="1" applyFont="1" applyBorder="1" applyAlignment="1">
      <alignment horizontal="right" indent="1" readingOrder="2"/>
    </xf>
    <xf numFmtId="3" fontId="15" fillId="0" borderId="0" xfId="1" applyNumberFormat="1" applyFont="1" applyBorder="1" applyAlignment="1">
      <alignment horizontal="center" vertical="center" readingOrder="2"/>
    </xf>
    <xf numFmtId="164" fontId="15" fillId="0" borderId="0" xfId="1" applyNumberFormat="1" applyFont="1" applyBorder="1" applyAlignment="1">
      <alignment horizontal="center" vertical="center" readingOrder="2"/>
    </xf>
    <xf numFmtId="3" fontId="18" fillId="0" borderId="0" xfId="1" applyNumberFormat="1" applyFont="1" applyBorder="1" applyAlignment="1">
      <alignment horizontal="center" vertical="center" readingOrder="2"/>
    </xf>
    <xf numFmtId="165" fontId="18" fillId="0" borderId="0" xfId="1" applyNumberFormat="1" applyFont="1" applyBorder="1" applyAlignment="1">
      <alignment horizontal="center" vertical="center" readingOrder="2"/>
    </xf>
    <xf numFmtId="0" fontId="15" fillId="0" borderId="0" xfId="1" applyFont="1" applyBorder="1" applyAlignment="1">
      <alignment horizontal="left" indent="1" readingOrder="1"/>
    </xf>
    <xf numFmtId="0" fontId="15" fillId="0" borderId="0" xfId="1" applyFont="1" applyBorder="1" applyAlignment="1">
      <alignment horizontal="right" vertical="center" indent="1" readingOrder="2"/>
    </xf>
    <xf numFmtId="0" fontId="15" fillId="0" borderId="0" xfId="1" applyFont="1" applyBorder="1" applyAlignment="1">
      <alignment horizontal="left" vertical="center" indent="1" readingOrder="1"/>
    </xf>
    <xf numFmtId="0" fontId="15" fillId="2" borderId="6" xfId="1" applyFont="1" applyFill="1" applyBorder="1" applyAlignment="1">
      <alignment horizontal="right" indent="1" readingOrder="2"/>
    </xf>
    <xf numFmtId="3" fontId="15" fillId="2" borderId="6" xfId="1" applyNumberFormat="1" applyFont="1" applyFill="1" applyBorder="1" applyAlignment="1">
      <alignment horizontal="center" vertical="center" readingOrder="2"/>
    </xf>
    <xf numFmtId="164" fontId="15" fillId="2" borderId="6" xfId="1" applyNumberFormat="1" applyFont="1" applyFill="1" applyBorder="1" applyAlignment="1">
      <alignment horizontal="center" vertical="center" readingOrder="2"/>
    </xf>
    <xf numFmtId="3" fontId="18" fillId="2" borderId="6" xfId="1" applyNumberFormat="1" applyFont="1" applyFill="1" applyBorder="1" applyAlignment="1">
      <alignment horizontal="center" vertical="center" readingOrder="2"/>
    </xf>
    <xf numFmtId="165" fontId="18" fillId="2" borderId="6" xfId="1" applyNumberFormat="1" applyFont="1" applyFill="1" applyBorder="1" applyAlignment="1">
      <alignment horizontal="center" vertical="center" readingOrder="2"/>
    </xf>
    <xf numFmtId="0" fontId="15" fillId="2" borderId="6" xfId="1" applyFont="1" applyFill="1" applyBorder="1" applyAlignment="1">
      <alignment horizontal="left" indent="1" readingOrder="1"/>
    </xf>
    <xf numFmtId="165" fontId="15" fillId="0" borderId="0" xfId="1" applyNumberFormat="1" applyFont="1" applyBorder="1" applyAlignment="1">
      <alignment horizontal="center" vertical="center" readingOrder="2"/>
    </xf>
    <xf numFmtId="0" fontId="19" fillId="0" borderId="0" xfId="1" applyFont="1" applyBorder="1" applyAlignment="1">
      <alignment horizontal="right" readingOrder="2"/>
    </xf>
    <xf numFmtId="0" fontId="19" fillId="0" borderId="0" xfId="1" applyFont="1" applyBorder="1" applyAlignment="1">
      <alignment vertical="center"/>
    </xf>
    <xf numFmtId="0" fontId="19" fillId="0" borderId="0" xfId="1" applyFont="1" applyBorder="1" applyAlignment="1">
      <alignment readingOrder="2"/>
    </xf>
    <xf numFmtId="0" fontId="19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horizontal="right" vertical="center"/>
    </xf>
    <xf numFmtId="0" fontId="15" fillId="0" borderId="0" xfId="1" applyFont="1" applyBorder="1" applyAlignment="1">
      <alignment horizontal="right" vertical="center" readingOrder="2"/>
    </xf>
    <xf numFmtId="0" fontId="19" fillId="0" borderId="0" xfId="1" applyFont="1" applyBorder="1" applyAlignment="1">
      <alignment horizontal="right" readingOrder="2"/>
    </xf>
    <xf numFmtId="0" fontId="19" fillId="0" borderId="0" xfId="1" applyFont="1" applyBorder="1" applyAlignment="1">
      <alignment horizontal="right" readingOrder="2"/>
    </xf>
    <xf numFmtId="0" fontId="15" fillId="0" borderId="0" xfId="1" applyFont="1" applyBorder="1" applyAlignment="1">
      <alignment horizontal="right" vertical="center" readingOrder="2"/>
    </xf>
    <xf numFmtId="0" fontId="16" fillId="0" borderId="0" xfId="1" applyFont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49" fontId="18" fillId="2" borderId="2" xfId="1" applyNumberFormat="1" applyFont="1" applyFill="1" applyBorder="1" applyAlignment="1">
      <alignment horizontal="center" vertical="center" readingOrder="2"/>
    </xf>
    <xf numFmtId="49" fontId="18" fillId="2" borderId="3" xfId="1" applyNumberFormat="1" applyFont="1" applyFill="1" applyBorder="1" applyAlignment="1">
      <alignment horizontal="center" vertical="center" readingOrder="2"/>
    </xf>
    <xf numFmtId="49" fontId="18" fillId="2" borderId="4" xfId="1" applyNumberFormat="1" applyFont="1" applyFill="1" applyBorder="1" applyAlignment="1">
      <alignment horizontal="center" vertical="center" readingOrder="2"/>
    </xf>
    <xf numFmtId="0" fontId="18" fillId="2" borderId="1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1819275" cy="590550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5151000" y="28575"/>
          <a:ext cx="18192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371475</xdr:colOff>
      <xdr:row>0</xdr:row>
      <xdr:rowOff>0</xdr:rowOff>
    </xdr:from>
    <xdr:ext cx="1495426" cy="609600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1884899" y="0"/>
          <a:ext cx="1495426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8"/>
  <sheetViews>
    <sheetView rightToLeft="1" tabSelected="1" view="pageBreakPreview" topLeftCell="A10" zoomScaleNormal="100" zoomScaleSheetLayoutView="100" workbookViewId="0">
      <selection activeCell="O9" sqref="O9"/>
    </sheetView>
  </sheetViews>
  <sheetFormatPr defaultRowHeight="18.75"/>
  <cols>
    <col min="1" max="1" width="17.42578125" style="18" customWidth="1"/>
    <col min="2" max="2" width="14.5703125" style="18" customWidth="1"/>
    <col min="3" max="5" width="11.42578125" style="18" customWidth="1"/>
    <col min="6" max="6" width="13.140625" style="18" bestFit="1" customWidth="1"/>
    <col min="7" max="9" width="11.42578125" style="18" customWidth="1"/>
    <col min="10" max="10" width="17" style="18" customWidth="1"/>
    <col min="11" max="18" width="9" style="1"/>
    <col min="19" max="256" width="9" style="2"/>
    <col min="257" max="257" width="19.7109375" style="2" customWidth="1"/>
    <col min="258" max="258" width="17" style="2" customWidth="1"/>
    <col min="259" max="259" width="12.85546875" style="2" customWidth="1"/>
    <col min="260" max="260" width="13.140625" style="2" customWidth="1"/>
    <col min="261" max="265" width="12.28515625" style="2" customWidth="1"/>
    <col min="266" max="266" width="19.7109375" style="2" customWidth="1"/>
    <col min="267" max="512" width="9" style="2"/>
    <col min="513" max="513" width="19.7109375" style="2" customWidth="1"/>
    <col min="514" max="514" width="17" style="2" customWidth="1"/>
    <col min="515" max="515" width="12.85546875" style="2" customWidth="1"/>
    <col min="516" max="516" width="13.140625" style="2" customWidth="1"/>
    <col min="517" max="521" width="12.28515625" style="2" customWidth="1"/>
    <col min="522" max="522" width="19.7109375" style="2" customWidth="1"/>
    <col min="523" max="768" width="9" style="2"/>
    <col min="769" max="769" width="19.7109375" style="2" customWidth="1"/>
    <col min="770" max="770" width="17" style="2" customWidth="1"/>
    <col min="771" max="771" width="12.85546875" style="2" customWidth="1"/>
    <col min="772" max="772" width="13.140625" style="2" customWidth="1"/>
    <col min="773" max="777" width="12.28515625" style="2" customWidth="1"/>
    <col min="778" max="778" width="19.7109375" style="2" customWidth="1"/>
    <col min="779" max="1024" width="9" style="2"/>
    <col min="1025" max="1025" width="19.7109375" style="2" customWidth="1"/>
    <col min="1026" max="1026" width="17" style="2" customWidth="1"/>
    <col min="1027" max="1027" width="12.85546875" style="2" customWidth="1"/>
    <col min="1028" max="1028" width="13.140625" style="2" customWidth="1"/>
    <col min="1029" max="1033" width="12.28515625" style="2" customWidth="1"/>
    <col min="1034" max="1034" width="19.7109375" style="2" customWidth="1"/>
    <col min="1035" max="1280" width="9" style="2"/>
    <col min="1281" max="1281" width="19.7109375" style="2" customWidth="1"/>
    <col min="1282" max="1282" width="17" style="2" customWidth="1"/>
    <col min="1283" max="1283" width="12.85546875" style="2" customWidth="1"/>
    <col min="1284" max="1284" width="13.140625" style="2" customWidth="1"/>
    <col min="1285" max="1289" width="12.28515625" style="2" customWidth="1"/>
    <col min="1290" max="1290" width="19.7109375" style="2" customWidth="1"/>
    <col min="1291" max="1536" width="9" style="2"/>
    <col min="1537" max="1537" width="19.7109375" style="2" customWidth="1"/>
    <col min="1538" max="1538" width="17" style="2" customWidth="1"/>
    <col min="1539" max="1539" width="12.85546875" style="2" customWidth="1"/>
    <col min="1540" max="1540" width="13.140625" style="2" customWidth="1"/>
    <col min="1541" max="1545" width="12.28515625" style="2" customWidth="1"/>
    <col min="1546" max="1546" width="19.7109375" style="2" customWidth="1"/>
    <col min="1547" max="1792" width="9" style="2"/>
    <col min="1793" max="1793" width="19.7109375" style="2" customWidth="1"/>
    <col min="1794" max="1794" width="17" style="2" customWidth="1"/>
    <col min="1795" max="1795" width="12.85546875" style="2" customWidth="1"/>
    <col min="1796" max="1796" width="13.140625" style="2" customWidth="1"/>
    <col min="1797" max="1801" width="12.28515625" style="2" customWidth="1"/>
    <col min="1802" max="1802" width="19.7109375" style="2" customWidth="1"/>
    <col min="1803" max="2048" width="9" style="2"/>
    <col min="2049" max="2049" width="19.7109375" style="2" customWidth="1"/>
    <col min="2050" max="2050" width="17" style="2" customWidth="1"/>
    <col min="2051" max="2051" width="12.85546875" style="2" customWidth="1"/>
    <col min="2052" max="2052" width="13.140625" style="2" customWidth="1"/>
    <col min="2053" max="2057" width="12.28515625" style="2" customWidth="1"/>
    <col min="2058" max="2058" width="19.7109375" style="2" customWidth="1"/>
    <col min="2059" max="2304" width="9" style="2"/>
    <col min="2305" max="2305" width="19.7109375" style="2" customWidth="1"/>
    <col min="2306" max="2306" width="17" style="2" customWidth="1"/>
    <col min="2307" max="2307" width="12.85546875" style="2" customWidth="1"/>
    <col min="2308" max="2308" width="13.140625" style="2" customWidth="1"/>
    <col min="2309" max="2313" width="12.28515625" style="2" customWidth="1"/>
    <col min="2314" max="2314" width="19.7109375" style="2" customWidth="1"/>
    <col min="2315" max="2560" width="9" style="2"/>
    <col min="2561" max="2561" width="19.7109375" style="2" customWidth="1"/>
    <col min="2562" max="2562" width="17" style="2" customWidth="1"/>
    <col min="2563" max="2563" width="12.85546875" style="2" customWidth="1"/>
    <col min="2564" max="2564" width="13.140625" style="2" customWidth="1"/>
    <col min="2565" max="2569" width="12.28515625" style="2" customWidth="1"/>
    <col min="2570" max="2570" width="19.7109375" style="2" customWidth="1"/>
    <col min="2571" max="2816" width="9" style="2"/>
    <col min="2817" max="2817" width="19.7109375" style="2" customWidth="1"/>
    <col min="2818" max="2818" width="17" style="2" customWidth="1"/>
    <col min="2819" max="2819" width="12.85546875" style="2" customWidth="1"/>
    <col min="2820" max="2820" width="13.140625" style="2" customWidth="1"/>
    <col min="2821" max="2825" width="12.28515625" style="2" customWidth="1"/>
    <col min="2826" max="2826" width="19.7109375" style="2" customWidth="1"/>
    <col min="2827" max="3072" width="9" style="2"/>
    <col min="3073" max="3073" width="19.7109375" style="2" customWidth="1"/>
    <col min="3074" max="3074" width="17" style="2" customWidth="1"/>
    <col min="3075" max="3075" width="12.85546875" style="2" customWidth="1"/>
    <col min="3076" max="3076" width="13.140625" style="2" customWidth="1"/>
    <col min="3077" max="3081" width="12.28515625" style="2" customWidth="1"/>
    <col min="3082" max="3082" width="19.7109375" style="2" customWidth="1"/>
    <col min="3083" max="3328" width="9" style="2"/>
    <col min="3329" max="3329" width="19.7109375" style="2" customWidth="1"/>
    <col min="3330" max="3330" width="17" style="2" customWidth="1"/>
    <col min="3331" max="3331" width="12.85546875" style="2" customWidth="1"/>
    <col min="3332" max="3332" width="13.140625" style="2" customWidth="1"/>
    <col min="3333" max="3337" width="12.28515625" style="2" customWidth="1"/>
    <col min="3338" max="3338" width="19.7109375" style="2" customWidth="1"/>
    <col min="3339" max="3584" width="9" style="2"/>
    <col min="3585" max="3585" width="19.7109375" style="2" customWidth="1"/>
    <col min="3586" max="3586" width="17" style="2" customWidth="1"/>
    <col min="3587" max="3587" width="12.85546875" style="2" customWidth="1"/>
    <col min="3588" max="3588" width="13.140625" style="2" customWidth="1"/>
    <col min="3589" max="3593" width="12.28515625" style="2" customWidth="1"/>
    <col min="3594" max="3594" width="19.7109375" style="2" customWidth="1"/>
    <col min="3595" max="3840" width="9" style="2"/>
    <col min="3841" max="3841" width="19.7109375" style="2" customWidth="1"/>
    <col min="3842" max="3842" width="17" style="2" customWidth="1"/>
    <col min="3843" max="3843" width="12.85546875" style="2" customWidth="1"/>
    <col min="3844" max="3844" width="13.140625" style="2" customWidth="1"/>
    <col min="3845" max="3849" width="12.28515625" style="2" customWidth="1"/>
    <col min="3850" max="3850" width="19.7109375" style="2" customWidth="1"/>
    <col min="3851" max="4096" width="9" style="2"/>
    <col min="4097" max="4097" width="19.7109375" style="2" customWidth="1"/>
    <col min="4098" max="4098" width="17" style="2" customWidth="1"/>
    <col min="4099" max="4099" width="12.85546875" style="2" customWidth="1"/>
    <col min="4100" max="4100" width="13.140625" style="2" customWidth="1"/>
    <col min="4101" max="4105" width="12.28515625" style="2" customWidth="1"/>
    <col min="4106" max="4106" width="19.7109375" style="2" customWidth="1"/>
    <col min="4107" max="4352" width="9" style="2"/>
    <col min="4353" max="4353" width="19.7109375" style="2" customWidth="1"/>
    <col min="4354" max="4354" width="17" style="2" customWidth="1"/>
    <col min="4355" max="4355" width="12.85546875" style="2" customWidth="1"/>
    <col min="4356" max="4356" width="13.140625" style="2" customWidth="1"/>
    <col min="4357" max="4361" width="12.28515625" style="2" customWidth="1"/>
    <col min="4362" max="4362" width="19.7109375" style="2" customWidth="1"/>
    <col min="4363" max="4608" width="9" style="2"/>
    <col min="4609" max="4609" width="19.7109375" style="2" customWidth="1"/>
    <col min="4610" max="4610" width="17" style="2" customWidth="1"/>
    <col min="4611" max="4611" width="12.85546875" style="2" customWidth="1"/>
    <col min="4612" max="4612" width="13.140625" style="2" customWidth="1"/>
    <col min="4613" max="4617" width="12.28515625" style="2" customWidth="1"/>
    <col min="4618" max="4618" width="19.7109375" style="2" customWidth="1"/>
    <col min="4619" max="4864" width="9" style="2"/>
    <col min="4865" max="4865" width="19.7109375" style="2" customWidth="1"/>
    <col min="4866" max="4866" width="17" style="2" customWidth="1"/>
    <col min="4867" max="4867" width="12.85546875" style="2" customWidth="1"/>
    <col min="4868" max="4868" width="13.140625" style="2" customWidth="1"/>
    <col min="4869" max="4873" width="12.28515625" style="2" customWidth="1"/>
    <col min="4874" max="4874" width="19.7109375" style="2" customWidth="1"/>
    <col min="4875" max="5120" width="9" style="2"/>
    <col min="5121" max="5121" width="19.7109375" style="2" customWidth="1"/>
    <col min="5122" max="5122" width="17" style="2" customWidth="1"/>
    <col min="5123" max="5123" width="12.85546875" style="2" customWidth="1"/>
    <col min="5124" max="5124" width="13.140625" style="2" customWidth="1"/>
    <col min="5125" max="5129" width="12.28515625" style="2" customWidth="1"/>
    <col min="5130" max="5130" width="19.7109375" style="2" customWidth="1"/>
    <col min="5131" max="5376" width="9" style="2"/>
    <col min="5377" max="5377" width="19.7109375" style="2" customWidth="1"/>
    <col min="5378" max="5378" width="17" style="2" customWidth="1"/>
    <col min="5379" max="5379" width="12.85546875" style="2" customWidth="1"/>
    <col min="5380" max="5380" width="13.140625" style="2" customWidth="1"/>
    <col min="5381" max="5385" width="12.28515625" style="2" customWidth="1"/>
    <col min="5386" max="5386" width="19.7109375" style="2" customWidth="1"/>
    <col min="5387" max="5632" width="9" style="2"/>
    <col min="5633" max="5633" width="19.7109375" style="2" customWidth="1"/>
    <col min="5634" max="5634" width="17" style="2" customWidth="1"/>
    <col min="5635" max="5635" width="12.85546875" style="2" customWidth="1"/>
    <col min="5636" max="5636" width="13.140625" style="2" customWidth="1"/>
    <col min="5637" max="5641" width="12.28515625" style="2" customWidth="1"/>
    <col min="5642" max="5642" width="19.7109375" style="2" customWidth="1"/>
    <col min="5643" max="5888" width="9" style="2"/>
    <col min="5889" max="5889" width="19.7109375" style="2" customWidth="1"/>
    <col min="5890" max="5890" width="17" style="2" customWidth="1"/>
    <col min="5891" max="5891" width="12.85546875" style="2" customWidth="1"/>
    <col min="5892" max="5892" width="13.140625" style="2" customWidth="1"/>
    <col min="5893" max="5897" width="12.28515625" style="2" customWidth="1"/>
    <col min="5898" max="5898" width="19.7109375" style="2" customWidth="1"/>
    <col min="5899" max="6144" width="9" style="2"/>
    <col min="6145" max="6145" width="19.7109375" style="2" customWidth="1"/>
    <col min="6146" max="6146" width="17" style="2" customWidth="1"/>
    <col min="6147" max="6147" width="12.85546875" style="2" customWidth="1"/>
    <col min="6148" max="6148" width="13.140625" style="2" customWidth="1"/>
    <col min="6149" max="6153" width="12.28515625" style="2" customWidth="1"/>
    <col min="6154" max="6154" width="19.7109375" style="2" customWidth="1"/>
    <col min="6155" max="6400" width="9" style="2"/>
    <col min="6401" max="6401" width="19.7109375" style="2" customWidth="1"/>
    <col min="6402" max="6402" width="17" style="2" customWidth="1"/>
    <col min="6403" max="6403" width="12.85546875" style="2" customWidth="1"/>
    <col min="6404" max="6404" width="13.140625" style="2" customWidth="1"/>
    <col min="6405" max="6409" width="12.28515625" style="2" customWidth="1"/>
    <col min="6410" max="6410" width="19.7109375" style="2" customWidth="1"/>
    <col min="6411" max="6656" width="9" style="2"/>
    <col min="6657" max="6657" width="19.7109375" style="2" customWidth="1"/>
    <col min="6658" max="6658" width="17" style="2" customWidth="1"/>
    <col min="6659" max="6659" width="12.85546875" style="2" customWidth="1"/>
    <col min="6660" max="6660" width="13.140625" style="2" customWidth="1"/>
    <col min="6661" max="6665" width="12.28515625" style="2" customWidth="1"/>
    <col min="6666" max="6666" width="19.7109375" style="2" customWidth="1"/>
    <col min="6667" max="6912" width="9" style="2"/>
    <col min="6913" max="6913" width="19.7109375" style="2" customWidth="1"/>
    <col min="6914" max="6914" width="17" style="2" customWidth="1"/>
    <col min="6915" max="6915" width="12.85546875" style="2" customWidth="1"/>
    <col min="6916" max="6916" width="13.140625" style="2" customWidth="1"/>
    <col min="6917" max="6921" width="12.28515625" style="2" customWidth="1"/>
    <col min="6922" max="6922" width="19.7109375" style="2" customWidth="1"/>
    <col min="6923" max="7168" width="9" style="2"/>
    <col min="7169" max="7169" width="19.7109375" style="2" customWidth="1"/>
    <col min="7170" max="7170" width="17" style="2" customWidth="1"/>
    <col min="7171" max="7171" width="12.85546875" style="2" customWidth="1"/>
    <col min="7172" max="7172" width="13.140625" style="2" customWidth="1"/>
    <col min="7173" max="7177" width="12.28515625" style="2" customWidth="1"/>
    <col min="7178" max="7178" width="19.7109375" style="2" customWidth="1"/>
    <col min="7179" max="7424" width="9" style="2"/>
    <col min="7425" max="7425" width="19.7109375" style="2" customWidth="1"/>
    <col min="7426" max="7426" width="17" style="2" customWidth="1"/>
    <col min="7427" max="7427" width="12.85546875" style="2" customWidth="1"/>
    <col min="7428" max="7428" width="13.140625" style="2" customWidth="1"/>
    <col min="7429" max="7433" width="12.28515625" style="2" customWidth="1"/>
    <col min="7434" max="7434" width="19.7109375" style="2" customWidth="1"/>
    <col min="7435" max="7680" width="9" style="2"/>
    <col min="7681" max="7681" width="19.7109375" style="2" customWidth="1"/>
    <col min="7682" max="7682" width="17" style="2" customWidth="1"/>
    <col min="7683" max="7683" width="12.85546875" style="2" customWidth="1"/>
    <col min="7684" max="7684" width="13.140625" style="2" customWidth="1"/>
    <col min="7685" max="7689" width="12.28515625" style="2" customWidth="1"/>
    <col min="7690" max="7690" width="19.7109375" style="2" customWidth="1"/>
    <col min="7691" max="7936" width="9" style="2"/>
    <col min="7937" max="7937" width="19.7109375" style="2" customWidth="1"/>
    <col min="7938" max="7938" width="17" style="2" customWidth="1"/>
    <col min="7939" max="7939" width="12.85546875" style="2" customWidth="1"/>
    <col min="7940" max="7940" width="13.140625" style="2" customWidth="1"/>
    <col min="7941" max="7945" width="12.28515625" style="2" customWidth="1"/>
    <col min="7946" max="7946" width="19.7109375" style="2" customWidth="1"/>
    <col min="7947" max="8192" width="9" style="2"/>
    <col min="8193" max="8193" width="19.7109375" style="2" customWidth="1"/>
    <col min="8194" max="8194" width="17" style="2" customWidth="1"/>
    <col min="8195" max="8195" width="12.85546875" style="2" customWidth="1"/>
    <col min="8196" max="8196" width="13.140625" style="2" customWidth="1"/>
    <col min="8197" max="8201" width="12.28515625" style="2" customWidth="1"/>
    <col min="8202" max="8202" width="19.7109375" style="2" customWidth="1"/>
    <col min="8203" max="8448" width="9" style="2"/>
    <col min="8449" max="8449" width="19.7109375" style="2" customWidth="1"/>
    <col min="8450" max="8450" width="17" style="2" customWidth="1"/>
    <col min="8451" max="8451" width="12.85546875" style="2" customWidth="1"/>
    <col min="8452" max="8452" width="13.140625" style="2" customWidth="1"/>
    <col min="8453" max="8457" width="12.28515625" style="2" customWidth="1"/>
    <col min="8458" max="8458" width="19.7109375" style="2" customWidth="1"/>
    <col min="8459" max="8704" width="9" style="2"/>
    <col min="8705" max="8705" width="19.7109375" style="2" customWidth="1"/>
    <col min="8706" max="8706" width="17" style="2" customWidth="1"/>
    <col min="8707" max="8707" width="12.85546875" style="2" customWidth="1"/>
    <col min="8708" max="8708" width="13.140625" style="2" customWidth="1"/>
    <col min="8709" max="8713" width="12.28515625" style="2" customWidth="1"/>
    <col min="8714" max="8714" width="19.7109375" style="2" customWidth="1"/>
    <col min="8715" max="8960" width="9" style="2"/>
    <col min="8961" max="8961" width="19.7109375" style="2" customWidth="1"/>
    <col min="8962" max="8962" width="17" style="2" customWidth="1"/>
    <col min="8963" max="8963" width="12.85546875" style="2" customWidth="1"/>
    <col min="8964" max="8964" width="13.140625" style="2" customWidth="1"/>
    <col min="8965" max="8969" width="12.28515625" style="2" customWidth="1"/>
    <col min="8970" max="8970" width="19.7109375" style="2" customWidth="1"/>
    <col min="8971" max="9216" width="9" style="2"/>
    <col min="9217" max="9217" width="19.7109375" style="2" customWidth="1"/>
    <col min="9218" max="9218" width="17" style="2" customWidth="1"/>
    <col min="9219" max="9219" width="12.85546875" style="2" customWidth="1"/>
    <col min="9220" max="9220" width="13.140625" style="2" customWidth="1"/>
    <col min="9221" max="9225" width="12.28515625" style="2" customWidth="1"/>
    <col min="9226" max="9226" width="19.7109375" style="2" customWidth="1"/>
    <col min="9227" max="9472" width="9" style="2"/>
    <col min="9473" max="9473" width="19.7109375" style="2" customWidth="1"/>
    <col min="9474" max="9474" width="17" style="2" customWidth="1"/>
    <col min="9475" max="9475" width="12.85546875" style="2" customWidth="1"/>
    <col min="9476" max="9476" width="13.140625" style="2" customWidth="1"/>
    <col min="9477" max="9481" width="12.28515625" style="2" customWidth="1"/>
    <col min="9482" max="9482" width="19.7109375" style="2" customWidth="1"/>
    <col min="9483" max="9728" width="9" style="2"/>
    <col min="9729" max="9729" width="19.7109375" style="2" customWidth="1"/>
    <col min="9730" max="9730" width="17" style="2" customWidth="1"/>
    <col min="9731" max="9731" width="12.85546875" style="2" customWidth="1"/>
    <col min="9732" max="9732" width="13.140625" style="2" customWidth="1"/>
    <col min="9733" max="9737" width="12.28515625" style="2" customWidth="1"/>
    <col min="9738" max="9738" width="19.7109375" style="2" customWidth="1"/>
    <col min="9739" max="9984" width="9" style="2"/>
    <col min="9985" max="9985" width="19.7109375" style="2" customWidth="1"/>
    <col min="9986" max="9986" width="17" style="2" customWidth="1"/>
    <col min="9987" max="9987" width="12.85546875" style="2" customWidth="1"/>
    <col min="9988" max="9988" width="13.140625" style="2" customWidth="1"/>
    <col min="9989" max="9993" width="12.28515625" style="2" customWidth="1"/>
    <col min="9994" max="9994" width="19.7109375" style="2" customWidth="1"/>
    <col min="9995" max="10240" width="9" style="2"/>
    <col min="10241" max="10241" width="19.7109375" style="2" customWidth="1"/>
    <col min="10242" max="10242" width="17" style="2" customWidth="1"/>
    <col min="10243" max="10243" width="12.85546875" style="2" customWidth="1"/>
    <col min="10244" max="10244" width="13.140625" style="2" customWidth="1"/>
    <col min="10245" max="10249" width="12.28515625" style="2" customWidth="1"/>
    <col min="10250" max="10250" width="19.7109375" style="2" customWidth="1"/>
    <col min="10251" max="10496" width="9" style="2"/>
    <col min="10497" max="10497" width="19.7109375" style="2" customWidth="1"/>
    <col min="10498" max="10498" width="17" style="2" customWidth="1"/>
    <col min="10499" max="10499" width="12.85546875" style="2" customWidth="1"/>
    <col min="10500" max="10500" width="13.140625" style="2" customWidth="1"/>
    <col min="10501" max="10505" width="12.28515625" style="2" customWidth="1"/>
    <col min="10506" max="10506" width="19.7109375" style="2" customWidth="1"/>
    <col min="10507" max="10752" width="9" style="2"/>
    <col min="10753" max="10753" width="19.7109375" style="2" customWidth="1"/>
    <col min="10754" max="10754" width="17" style="2" customWidth="1"/>
    <col min="10755" max="10755" width="12.85546875" style="2" customWidth="1"/>
    <col min="10756" max="10756" width="13.140625" style="2" customWidth="1"/>
    <col min="10757" max="10761" width="12.28515625" style="2" customWidth="1"/>
    <col min="10762" max="10762" width="19.7109375" style="2" customWidth="1"/>
    <col min="10763" max="11008" width="9" style="2"/>
    <col min="11009" max="11009" width="19.7109375" style="2" customWidth="1"/>
    <col min="11010" max="11010" width="17" style="2" customWidth="1"/>
    <col min="11011" max="11011" width="12.85546875" style="2" customWidth="1"/>
    <col min="11012" max="11012" width="13.140625" style="2" customWidth="1"/>
    <col min="11013" max="11017" width="12.28515625" style="2" customWidth="1"/>
    <col min="11018" max="11018" width="19.7109375" style="2" customWidth="1"/>
    <col min="11019" max="11264" width="9" style="2"/>
    <col min="11265" max="11265" width="19.7109375" style="2" customWidth="1"/>
    <col min="11266" max="11266" width="17" style="2" customWidth="1"/>
    <col min="11267" max="11267" width="12.85546875" style="2" customWidth="1"/>
    <col min="11268" max="11268" width="13.140625" style="2" customWidth="1"/>
    <col min="11269" max="11273" width="12.28515625" style="2" customWidth="1"/>
    <col min="11274" max="11274" width="19.7109375" style="2" customWidth="1"/>
    <col min="11275" max="11520" width="9" style="2"/>
    <col min="11521" max="11521" width="19.7109375" style="2" customWidth="1"/>
    <col min="11522" max="11522" width="17" style="2" customWidth="1"/>
    <col min="11523" max="11523" width="12.85546875" style="2" customWidth="1"/>
    <col min="11524" max="11524" width="13.140625" style="2" customWidth="1"/>
    <col min="11525" max="11529" width="12.28515625" style="2" customWidth="1"/>
    <col min="11530" max="11530" width="19.7109375" style="2" customWidth="1"/>
    <col min="11531" max="11776" width="9" style="2"/>
    <col min="11777" max="11777" width="19.7109375" style="2" customWidth="1"/>
    <col min="11778" max="11778" width="17" style="2" customWidth="1"/>
    <col min="11779" max="11779" width="12.85546875" style="2" customWidth="1"/>
    <col min="11780" max="11780" width="13.140625" style="2" customWidth="1"/>
    <col min="11781" max="11785" width="12.28515625" style="2" customWidth="1"/>
    <col min="11786" max="11786" width="19.7109375" style="2" customWidth="1"/>
    <col min="11787" max="12032" width="9" style="2"/>
    <col min="12033" max="12033" width="19.7109375" style="2" customWidth="1"/>
    <col min="12034" max="12034" width="17" style="2" customWidth="1"/>
    <col min="12035" max="12035" width="12.85546875" style="2" customWidth="1"/>
    <col min="12036" max="12036" width="13.140625" style="2" customWidth="1"/>
    <col min="12037" max="12041" width="12.28515625" style="2" customWidth="1"/>
    <col min="12042" max="12042" width="19.7109375" style="2" customWidth="1"/>
    <col min="12043" max="12288" width="9" style="2"/>
    <col min="12289" max="12289" width="19.7109375" style="2" customWidth="1"/>
    <col min="12290" max="12290" width="17" style="2" customWidth="1"/>
    <col min="12291" max="12291" width="12.85546875" style="2" customWidth="1"/>
    <col min="12292" max="12292" width="13.140625" style="2" customWidth="1"/>
    <col min="12293" max="12297" width="12.28515625" style="2" customWidth="1"/>
    <col min="12298" max="12298" width="19.7109375" style="2" customWidth="1"/>
    <col min="12299" max="12544" width="9" style="2"/>
    <col min="12545" max="12545" width="19.7109375" style="2" customWidth="1"/>
    <col min="12546" max="12546" width="17" style="2" customWidth="1"/>
    <col min="12547" max="12547" width="12.85546875" style="2" customWidth="1"/>
    <col min="12548" max="12548" width="13.140625" style="2" customWidth="1"/>
    <col min="12549" max="12553" width="12.28515625" style="2" customWidth="1"/>
    <col min="12554" max="12554" width="19.7109375" style="2" customWidth="1"/>
    <col min="12555" max="12800" width="9" style="2"/>
    <col min="12801" max="12801" width="19.7109375" style="2" customWidth="1"/>
    <col min="12802" max="12802" width="17" style="2" customWidth="1"/>
    <col min="12803" max="12803" width="12.85546875" style="2" customWidth="1"/>
    <col min="12804" max="12804" width="13.140625" style="2" customWidth="1"/>
    <col min="12805" max="12809" width="12.28515625" style="2" customWidth="1"/>
    <col min="12810" max="12810" width="19.7109375" style="2" customWidth="1"/>
    <col min="12811" max="13056" width="9" style="2"/>
    <col min="13057" max="13057" width="19.7109375" style="2" customWidth="1"/>
    <col min="13058" max="13058" width="17" style="2" customWidth="1"/>
    <col min="13059" max="13059" width="12.85546875" style="2" customWidth="1"/>
    <col min="13060" max="13060" width="13.140625" style="2" customWidth="1"/>
    <col min="13061" max="13065" width="12.28515625" style="2" customWidth="1"/>
    <col min="13066" max="13066" width="19.7109375" style="2" customWidth="1"/>
    <col min="13067" max="13312" width="9" style="2"/>
    <col min="13313" max="13313" width="19.7109375" style="2" customWidth="1"/>
    <col min="13314" max="13314" width="17" style="2" customWidth="1"/>
    <col min="13315" max="13315" width="12.85546875" style="2" customWidth="1"/>
    <col min="13316" max="13316" width="13.140625" style="2" customWidth="1"/>
    <col min="13317" max="13321" width="12.28515625" style="2" customWidth="1"/>
    <col min="13322" max="13322" width="19.7109375" style="2" customWidth="1"/>
    <col min="13323" max="13568" width="9" style="2"/>
    <col min="13569" max="13569" width="19.7109375" style="2" customWidth="1"/>
    <col min="13570" max="13570" width="17" style="2" customWidth="1"/>
    <col min="13571" max="13571" width="12.85546875" style="2" customWidth="1"/>
    <col min="13572" max="13572" width="13.140625" style="2" customWidth="1"/>
    <col min="13573" max="13577" width="12.28515625" style="2" customWidth="1"/>
    <col min="13578" max="13578" width="19.7109375" style="2" customWidth="1"/>
    <col min="13579" max="13824" width="9" style="2"/>
    <col min="13825" max="13825" width="19.7109375" style="2" customWidth="1"/>
    <col min="13826" max="13826" width="17" style="2" customWidth="1"/>
    <col min="13827" max="13827" width="12.85546875" style="2" customWidth="1"/>
    <col min="13828" max="13828" width="13.140625" style="2" customWidth="1"/>
    <col min="13829" max="13833" width="12.28515625" style="2" customWidth="1"/>
    <col min="13834" max="13834" width="19.7109375" style="2" customWidth="1"/>
    <col min="13835" max="14080" width="9" style="2"/>
    <col min="14081" max="14081" width="19.7109375" style="2" customWidth="1"/>
    <col min="14082" max="14082" width="17" style="2" customWidth="1"/>
    <col min="14083" max="14083" width="12.85546875" style="2" customWidth="1"/>
    <col min="14084" max="14084" width="13.140625" style="2" customWidth="1"/>
    <col min="14085" max="14089" width="12.28515625" style="2" customWidth="1"/>
    <col min="14090" max="14090" width="19.7109375" style="2" customWidth="1"/>
    <col min="14091" max="14336" width="9" style="2"/>
    <col min="14337" max="14337" width="19.7109375" style="2" customWidth="1"/>
    <col min="14338" max="14338" width="17" style="2" customWidth="1"/>
    <col min="14339" max="14339" width="12.85546875" style="2" customWidth="1"/>
    <col min="14340" max="14340" width="13.140625" style="2" customWidth="1"/>
    <col min="14341" max="14345" width="12.28515625" style="2" customWidth="1"/>
    <col min="14346" max="14346" width="19.7109375" style="2" customWidth="1"/>
    <col min="14347" max="14592" width="9" style="2"/>
    <col min="14593" max="14593" width="19.7109375" style="2" customWidth="1"/>
    <col min="14594" max="14594" width="17" style="2" customWidth="1"/>
    <col min="14595" max="14595" width="12.85546875" style="2" customWidth="1"/>
    <col min="14596" max="14596" width="13.140625" style="2" customWidth="1"/>
    <col min="14597" max="14601" width="12.28515625" style="2" customWidth="1"/>
    <col min="14602" max="14602" width="19.7109375" style="2" customWidth="1"/>
    <col min="14603" max="14848" width="9" style="2"/>
    <col min="14849" max="14849" width="19.7109375" style="2" customWidth="1"/>
    <col min="14850" max="14850" width="17" style="2" customWidth="1"/>
    <col min="14851" max="14851" width="12.85546875" style="2" customWidth="1"/>
    <col min="14852" max="14852" width="13.140625" style="2" customWidth="1"/>
    <col min="14853" max="14857" width="12.28515625" style="2" customWidth="1"/>
    <col min="14858" max="14858" width="19.7109375" style="2" customWidth="1"/>
    <col min="14859" max="15104" width="9" style="2"/>
    <col min="15105" max="15105" width="19.7109375" style="2" customWidth="1"/>
    <col min="15106" max="15106" width="17" style="2" customWidth="1"/>
    <col min="15107" max="15107" width="12.85546875" style="2" customWidth="1"/>
    <col min="15108" max="15108" width="13.140625" style="2" customWidth="1"/>
    <col min="15109" max="15113" width="12.28515625" style="2" customWidth="1"/>
    <col min="15114" max="15114" width="19.7109375" style="2" customWidth="1"/>
    <col min="15115" max="15360" width="9" style="2"/>
    <col min="15361" max="15361" width="19.7109375" style="2" customWidth="1"/>
    <col min="15362" max="15362" width="17" style="2" customWidth="1"/>
    <col min="15363" max="15363" width="12.85546875" style="2" customWidth="1"/>
    <col min="15364" max="15364" width="13.140625" style="2" customWidth="1"/>
    <col min="15365" max="15369" width="12.28515625" style="2" customWidth="1"/>
    <col min="15370" max="15370" width="19.7109375" style="2" customWidth="1"/>
    <col min="15371" max="15616" width="9" style="2"/>
    <col min="15617" max="15617" width="19.7109375" style="2" customWidth="1"/>
    <col min="15618" max="15618" width="17" style="2" customWidth="1"/>
    <col min="15619" max="15619" width="12.85546875" style="2" customWidth="1"/>
    <col min="15620" max="15620" width="13.140625" style="2" customWidth="1"/>
    <col min="15621" max="15625" width="12.28515625" style="2" customWidth="1"/>
    <col min="15626" max="15626" width="19.7109375" style="2" customWidth="1"/>
    <col min="15627" max="15872" width="9" style="2"/>
    <col min="15873" max="15873" width="19.7109375" style="2" customWidth="1"/>
    <col min="15874" max="15874" width="17" style="2" customWidth="1"/>
    <col min="15875" max="15875" width="12.85546875" style="2" customWidth="1"/>
    <col min="15876" max="15876" width="13.140625" style="2" customWidth="1"/>
    <col min="15877" max="15881" width="12.28515625" style="2" customWidth="1"/>
    <col min="15882" max="15882" width="19.7109375" style="2" customWidth="1"/>
    <col min="15883" max="16128" width="9" style="2"/>
    <col min="16129" max="16129" width="19.7109375" style="2" customWidth="1"/>
    <col min="16130" max="16130" width="17" style="2" customWidth="1"/>
    <col min="16131" max="16131" width="12.85546875" style="2" customWidth="1"/>
    <col min="16132" max="16132" width="13.140625" style="2" customWidth="1"/>
    <col min="16133" max="16137" width="12.28515625" style="2" customWidth="1"/>
    <col min="16138" max="16138" width="19.7109375" style="2" customWidth="1"/>
    <col min="16139" max="16384" width="9" style="2"/>
  </cols>
  <sheetData>
    <row r="1" spans="1:18" ht="38.25" customHeight="1"/>
    <row r="2" spans="1:18" ht="3" hidden="1" customHeight="1"/>
    <row r="3" spans="1:18" s="4" customFormat="1" ht="19.5" customHeight="1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3"/>
      <c r="L3" s="3"/>
      <c r="M3" s="3"/>
      <c r="N3" s="3"/>
      <c r="O3" s="3"/>
      <c r="P3" s="3"/>
      <c r="Q3" s="3"/>
      <c r="R3" s="3"/>
    </row>
    <row r="4" spans="1:18" s="5" customFormat="1" ht="17.25" customHeight="1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3"/>
      <c r="L4" s="3"/>
      <c r="M4" s="3"/>
      <c r="N4" s="3"/>
      <c r="O4" s="3"/>
      <c r="P4" s="3"/>
      <c r="Q4" s="3"/>
      <c r="R4" s="3"/>
    </row>
    <row r="5" spans="1:18" s="5" customFormat="1" ht="19.5" customHeight="1">
      <c r="A5" s="59" t="s">
        <v>26</v>
      </c>
      <c r="B5" s="59"/>
      <c r="C5" s="59"/>
      <c r="D5" s="59"/>
      <c r="E5" s="59"/>
      <c r="F5" s="59"/>
      <c r="G5" s="59"/>
      <c r="H5" s="59"/>
      <c r="I5" s="59"/>
      <c r="J5" s="59"/>
      <c r="K5" s="6"/>
      <c r="L5" s="6"/>
      <c r="M5" s="3"/>
      <c r="N5" s="3"/>
      <c r="O5" s="3"/>
      <c r="P5" s="3"/>
      <c r="Q5" s="3"/>
      <c r="R5" s="3"/>
    </row>
    <row r="6" spans="1:18" s="7" customFormat="1" ht="19.5" customHeight="1">
      <c r="A6" s="19" t="s">
        <v>2</v>
      </c>
      <c r="B6" s="18"/>
      <c r="C6" s="18"/>
      <c r="D6" s="18"/>
      <c r="E6" s="18"/>
      <c r="F6" s="18"/>
      <c r="G6" s="18"/>
      <c r="H6" s="18"/>
      <c r="I6" s="18"/>
      <c r="J6" s="20"/>
      <c r="K6" s="1"/>
      <c r="L6" s="1"/>
      <c r="M6" s="1"/>
      <c r="N6" s="1"/>
      <c r="O6" s="1"/>
      <c r="P6" s="1"/>
      <c r="Q6" s="1"/>
      <c r="R6" s="1"/>
    </row>
    <row r="7" spans="1:18" s="9" customFormat="1" ht="21.75" customHeight="1">
      <c r="A7" s="60" t="s">
        <v>3</v>
      </c>
      <c r="B7" s="63" t="s">
        <v>4</v>
      </c>
      <c r="C7" s="64"/>
      <c r="D7" s="64"/>
      <c r="E7" s="64"/>
      <c r="F7" s="64"/>
      <c r="G7" s="64"/>
      <c r="H7" s="64"/>
      <c r="I7" s="65"/>
      <c r="J7" s="66" t="s">
        <v>5</v>
      </c>
      <c r="K7" s="8"/>
      <c r="L7" s="8"/>
      <c r="M7" s="8"/>
      <c r="N7" s="8"/>
      <c r="O7" s="8"/>
      <c r="P7" s="8"/>
      <c r="Q7" s="8"/>
      <c r="R7" s="8"/>
    </row>
    <row r="8" spans="1:18" s="10" customFormat="1" ht="37.5" customHeight="1">
      <c r="A8" s="61"/>
      <c r="B8" s="21" t="s">
        <v>6</v>
      </c>
      <c r="C8" s="69" t="s">
        <v>7</v>
      </c>
      <c r="D8" s="22" t="s">
        <v>8</v>
      </c>
      <c r="E8" s="69" t="s">
        <v>7</v>
      </c>
      <c r="F8" s="22" t="s">
        <v>28</v>
      </c>
      <c r="G8" s="69" t="s">
        <v>7</v>
      </c>
      <c r="H8" s="22" t="s">
        <v>9</v>
      </c>
      <c r="I8" s="69" t="s">
        <v>7</v>
      </c>
      <c r="J8" s="67"/>
      <c r="K8" s="8"/>
      <c r="L8" s="8"/>
      <c r="M8" s="8"/>
      <c r="N8" s="8"/>
      <c r="O8" s="8"/>
      <c r="P8" s="8"/>
      <c r="Q8" s="8"/>
      <c r="R8" s="8"/>
    </row>
    <row r="9" spans="1:18" s="9" customFormat="1" ht="47.25" customHeight="1">
      <c r="A9" s="62"/>
      <c r="B9" s="23" t="s">
        <v>10</v>
      </c>
      <c r="C9" s="70"/>
      <c r="D9" s="23" t="s">
        <v>11</v>
      </c>
      <c r="E9" s="70"/>
      <c r="F9" s="23" t="s">
        <v>39</v>
      </c>
      <c r="G9" s="70"/>
      <c r="H9" s="23" t="s">
        <v>12</v>
      </c>
      <c r="I9" s="70"/>
      <c r="J9" s="68"/>
      <c r="K9" s="8"/>
      <c r="L9" s="8"/>
      <c r="M9" s="8"/>
      <c r="N9" s="8"/>
      <c r="O9" s="8"/>
      <c r="P9" s="8"/>
      <c r="Q9" s="8"/>
      <c r="R9" s="8"/>
    </row>
    <row r="10" spans="1:18" s="14" customFormat="1" ht="15.75" customHeight="1">
      <c r="A10" s="24" t="s">
        <v>20</v>
      </c>
      <c r="B10" s="25">
        <v>29437</v>
      </c>
      <c r="C10" s="26">
        <f>+B10/H10*100</f>
        <v>9.930707365125631</v>
      </c>
      <c r="D10" s="25">
        <v>265299</v>
      </c>
      <c r="E10" s="25">
        <f>+D10/H10*100</f>
        <v>89.49983806979192</v>
      </c>
      <c r="F10" s="25">
        <v>1688</v>
      </c>
      <c r="G10" s="25">
        <f>+F10/H10*100</f>
        <v>0.56945456508244952</v>
      </c>
      <c r="H10" s="25">
        <f t="shared" ref="H10:H15" si="0">SUM(B10,D10,F10)</f>
        <v>296424</v>
      </c>
      <c r="I10" s="27">
        <v>100</v>
      </c>
      <c r="J10" s="28" t="s">
        <v>20</v>
      </c>
      <c r="K10" s="13"/>
      <c r="L10" s="13"/>
      <c r="M10" s="13"/>
      <c r="N10" s="13"/>
      <c r="O10" s="13"/>
      <c r="P10" s="13"/>
      <c r="Q10" s="13"/>
      <c r="R10" s="13"/>
    </row>
    <row r="11" spans="1:18" s="12" customFormat="1" ht="15.75" customHeight="1">
      <c r="A11" s="29" t="s">
        <v>13</v>
      </c>
      <c r="B11" s="30">
        <v>2775</v>
      </c>
      <c r="C11" s="31">
        <f>+B11/H11*100</f>
        <v>5.769830543715563</v>
      </c>
      <c r="D11" s="30">
        <v>45320</v>
      </c>
      <c r="E11" s="30">
        <f>+D11/H11*100</f>
        <v>94.230169456284443</v>
      </c>
      <c r="F11" s="30" t="s">
        <v>14</v>
      </c>
      <c r="G11" s="30" t="s">
        <v>14</v>
      </c>
      <c r="H11" s="32">
        <f t="shared" si="0"/>
        <v>48095</v>
      </c>
      <c r="I11" s="33">
        <v>100</v>
      </c>
      <c r="J11" s="34" t="s">
        <v>15</v>
      </c>
      <c r="K11" s="11"/>
      <c r="L11" s="11"/>
      <c r="M11" s="11"/>
      <c r="N11" s="11"/>
      <c r="O11" s="11"/>
      <c r="P11" s="11"/>
      <c r="Q11" s="11"/>
      <c r="R11" s="11"/>
    </row>
    <row r="12" spans="1:18" s="12" customFormat="1" ht="15.75" customHeight="1">
      <c r="A12" s="35" t="s">
        <v>16</v>
      </c>
      <c r="B12" s="36" t="s">
        <v>14</v>
      </c>
      <c r="C12" s="37" t="s">
        <v>14</v>
      </c>
      <c r="D12" s="36" t="s">
        <v>14</v>
      </c>
      <c r="E12" s="36" t="s">
        <v>14</v>
      </c>
      <c r="F12" s="36">
        <v>196</v>
      </c>
      <c r="G12" s="36">
        <f>+F12/H12*100</f>
        <v>100</v>
      </c>
      <c r="H12" s="38">
        <f t="shared" si="0"/>
        <v>196</v>
      </c>
      <c r="I12" s="39">
        <v>100</v>
      </c>
      <c r="J12" s="40" t="s">
        <v>17</v>
      </c>
      <c r="K12" s="11"/>
      <c r="L12" s="11"/>
      <c r="M12" s="11"/>
      <c r="N12" s="11"/>
      <c r="O12" s="11"/>
      <c r="P12" s="11"/>
      <c r="Q12" s="11"/>
      <c r="R12" s="11"/>
    </row>
    <row r="13" spans="1:18" s="7" customFormat="1" ht="15.75" customHeight="1">
      <c r="A13" s="29" t="s">
        <v>31</v>
      </c>
      <c r="B13" s="30">
        <v>11321</v>
      </c>
      <c r="C13" s="31">
        <f>+B13/H13*100</f>
        <v>9.0036424947112259</v>
      </c>
      <c r="D13" s="30">
        <v>114176</v>
      </c>
      <c r="E13" s="30">
        <f>+D13/H13*100</f>
        <v>90.80468911546231</v>
      </c>
      <c r="F13" s="30">
        <v>241</v>
      </c>
      <c r="G13" s="30">
        <f>+F13/H13*100</f>
        <v>0.19166838982646456</v>
      </c>
      <c r="H13" s="32">
        <f t="shared" si="0"/>
        <v>125738</v>
      </c>
      <c r="I13" s="33">
        <v>100</v>
      </c>
      <c r="J13" s="34" t="s">
        <v>32</v>
      </c>
      <c r="K13" s="1"/>
      <c r="L13" s="1"/>
      <c r="M13" s="1"/>
      <c r="N13" s="1"/>
      <c r="O13" s="1"/>
      <c r="P13" s="1"/>
      <c r="Q13" s="1"/>
      <c r="R13" s="1"/>
    </row>
    <row r="14" spans="1:18" s="15" customFormat="1" ht="15.75" customHeight="1">
      <c r="A14" s="41" t="s">
        <v>33</v>
      </c>
      <c r="B14" s="36">
        <v>9241</v>
      </c>
      <c r="C14" s="37">
        <f>+B14/H14*100</f>
        <v>11.973774570143956</v>
      </c>
      <c r="D14" s="36">
        <v>67525</v>
      </c>
      <c r="E14" s="36">
        <f>+D14/H14*100</f>
        <v>87.493683351257502</v>
      </c>
      <c r="F14" s="36">
        <v>411</v>
      </c>
      <c r="G14" s="36">
        <f>+F14/H14*100</f>
        <v>0.53254207859854619</v>
      </c>
      <c r="H14" s="38">
        <f t="shared" si="0"/>
        <v>77177</v>
      </c>
      <c r="I14" s="39">
        <v>100</v>
      </c>
      <c r="J14" s="42" t="s">
        <v>34</v>
      </c>
      <c r="K14" s="1"/>
      <c r="L14" s="1"/>
      <c r="M14" s="1"/>
      <c r="N14" s="1"/>
      <c r="O14" s="1"/>
      <c r="P14" s="1"/>
      <c r="Q14" s="1"/>
      <c r="R14" s="1"/>
    </row>
    <row r="15" spans="1:18" s="15" customFormat="1" ht="18" customHeight="1">
      <c r="A15" s="43" t="s">
        <v>18</v>
      </c>
      <c r="B15" s="44">
        <v>6100</v>
      </c>
      <c r="C15" s="45">
        <f>+B15/H15*100</f>
        <v>13.490203016497853</v>
      </c>
      <c r="D15" s="44">
        <v>38278</v>
      </c>
      <c r="E15" s="44">
        <f>+D15/H15*100</f>
        <v>84.652129682869656</v>
      </c>
      <c r="F15" s="44">
        <v>840</v>
      </c>
      <c r="G15" s="44">
        <f>+F15/H15*100</f>
        <v>1.8576673006324915</v>
      </c>
      <c r="H15" s="46">
        <f t="shared" si="0"/>
        <v>45218</v>
      </c>
      <c r="I15" s="47">
        <v>100</v>
      </c>
      <c r="J15" s="48" t="s">
        <v>19</v>
      </c>
      <c r="K15" s="1"/>
      <c r="L15" s="1"/>
      <c r="M15" s="1"/>
      <c r="N15" s="1"/>
      <c r="O15" s="1"/>
      <c r="P15" s="1"/>
      <c r="Q15" s="1"/>
      <c r="R15" s="1"/>
    </row>
    <row r="16" spans="1:18" s="14" customFormat="1" ht="15.75" customHeight="1">
      <c r="A16" s="24" t="s">
        <v>25</v>
      </c>
      <c r="B16" s="25">
        <f>SUM(B17:B21)</f>
        <v>29597</v>
      </c>
      <c r="C16" s="26">
        <f>+B16/H16*100</f>
        <v>9.6727912099404545</v>
      </c>
      <c r="D16" s="25">
        <f>SUM(D17,D19:D21)</f>
        <v>273599</v>
      </c>
      <c r="E16" s="25">
        <f>+D16/H16*100</f>
        <v>89.416697714244634</v>
      </c>
      <c r="F16" s="25">
        <f>SUM(F18:F21)</f>
        <v>2786</v>
      </c>
      <c r="G16" s="25">
        <f>+F16/H16*100</f>
        <v>0.91051107581491719</v>
      </c>
      <c r="H16" s="25">
        <f t="shared" ref="H16:H27" si="1">SUM(B16,D16,F16)</f>
        <v>305982</v>
      </c>
      <c r="I16" s="27">
        <v>100</v>
      </c>
      <c r="J16" s="28" t="s">
        <v>25</v>
      </c>
      <c r="K16" s="13"/>
      <c r="L16" s="13"/>
      <c r="M16" s="13"/>
      <c r="N16" s="13"/>
      <c r="O16" s="13"/>
      <c r="P16" s="13"/>
      <c r="Q16" s="13"/>
      <c r="R16" s="13"/>
    </row>
    <row r="17" spans="1:18" s="12" customFormat="1" ht="15.75" customHeight="1">
      <c r="A17" s="29" t="s">
        <v>13</v>
      </c>
      <c r="B17" s="30">
        <v>2953</v>
      </c>
      <c r="C17" s="31">
        <f>+B17/H17*100</f>
        <v>4.9218307276909226</v>
      </c>
      <c r="D17" s="30">
        <v>57045</v>
      </c>
      <c r="E17" s="30">
        <f>+D17/H17*100</f>
        <v>95.078169272309083</v>
      </c>
      <c r="F17" s="30" t="s">
        <v>14</v>
      </c>
      <c r="G17" s="30" t="s">
        <v>14</v>
      </c>
      <c r="H17" s="32">
        <f t="shared" si="1"/>
        <v>59998</v>
      </c>
      <c r="I17" s="33">
        <v>100</v>
      </c>
      <c r="J17" s="34" t="s">
        <v>15</v>
      </c>
      <c r="K17" s="11"/>
      <c r="L17" s="11"/>
      <c r="M17" s="11"/>
      <c r="N17" s="11"/>
      <c r="O17" s="11"/>
      <c r="P17" s="11"/>
      <c r="Q17" s="11"/>
      <c r="R17" s="11"/>
    </row>
    <row r="18" spans="1:18" s="12" customFormat="1" ht="15.75" customHeight="1">
      <c r="A18" s="35" t="s">
        <v>16</v>
      </c>
      <c r="B18" s="36" t="s">
        <v>14</v>
      </c>
      <c r="C18" s="37" t="s">
        <v>14</v>
      </c>
      <c r="D18" s="36" t="s">
        <v>14</v>
      </c>
      <c r="E18" s="36" t="s">
        <v>14</v>
      </c>
      <c r="F18" s="36">
        <v>515</v>
      </c>
      <c r="G18" s="36">
        <f>+F18/H18*100</f>
        <v>100</v>
      </c>
      <c r="H18" s="38">
        <f t="shared" si="1"/>
        <v>515</v>
      </c>
      <c r="I18" s="39">
        <v>100</v>
      </c>
      <c r="J18" s="40" t="s">
        <v>17</v>
      </c>
      <c r="K18" s="11"/>
      <c r="L18" s="11"/>
      <c r="M18" s="11"/>
      <c r="N18" s="11"/>
      <c r="O18" s="11"/>
      <c r="P18" s="11"/>
      <c r="Q18" s="11"/>
      <c r="R18" s="11"/>
    </row>
    <row r="19" spans="1:18" s="7" customFormat="1" ht="15.75" customHeight="1">
      <c r="A19" s="29" t="s">
        <v>31</v>
      </c>
      <c r="B19" s="30">
        <v>11126</v>
      </c>
      <c r="C19" s="31">
        <f>+B19/H19*100</f>
        <v>8.9321697802683016</v>
      </c>
      <c r="D19" s="30">
        <v>113435</v>
      </c>
      <c r="E19" s="30">
        <f>+D19/H19*100</f>
        <v>91.06783021973169</v>
      </c>
      <c r="F19" s="30"/>
      <c r="G19" s="30">
        <f>+F19/H19*100</f>
        <v>0</v>
      </c>
      <c r="H19" s="32">
        <f t="shared" si="1"/>
        <v>124561</v>
      </c>
      <c r="I19" s="33">
        <v>100</v>
      </c>
      <c r="J19" s="34" t="s">
        <v>32</v>
      </c>
      <c r="K19" s="1"/>
      <c r="L19" s="1"/>
      <c r="M19" s="1"/>
      <c r="N19" s="1"/>
      <c r="O19" s="1"/>
      <c r="P19" s="1"/>
      <c r="Q19" s="1"/>
      <c r="R19" s="1"/>
    </row>
    <row r="20" spans="1:18" s="15" customFormat="1" ht="15.75" customHeight="1">
      <c r="A20" s="41" t="s">
        <v>33</v>
      </c>
      <c r="B20" s="36">
        <v>9470</v>
      </c>
      <c r="C20" s="37">
        <f>+B20/H20*100</f>
        <v>12.224717940774017</v>
      </c>
      <c r="D20" s="36">
        <v>67474</v>
      </c>
      <c r="E20" s="36">
        <f>+D20/H20*100</f>
        <v>87.101438050241399</v>
      </c>
      <c r="F20" s="36">
        <v>522</v>
      </c>
      <c r="G20" s="36">
        <f>+F20/H20*100</f>
        <v>0.67384400898458674</v>
      </c>
      <c r="H20" s="38">
        <f t="shared" si="1"/>
        <v>77466</v>
      </c>
      <c r="I20" s="39">
        <v>100</v>
      </c>
      <c r="J20" s="42" t="s">
        <v>34</v>
      </c>
      <c r="K20" s="1"/>
      <c r="L20" s="1"/>
      <c r="M20" s="1"/>
      <c r="N20" s="1"/>
      <c r="O20" s="1"/>
      <c r="P20" s="1"/>
      <c r="Q20" s="1"/>
      <c r="R20" s="1"/>
    </row>
    <row r="21" spans="1:18" s="15" customFormat="1" ht="18" customHeight="1">
      <c r="A21" s="43" t="s">
        <v>18</v>
      </c>
      <c r="B21" s="44">
        <v>6048</v>
      </c>
      <c r="C21" s="45">
        <f>+B21/H21*100</f>
        <v>13.922010957138253</v>
      </c>
      <c r="D21" s="44">
        <v>35645</v>
      </c>
      <c r="E21" s="44">
        <f>+D21/H21*100</f>
        <v>82.05193131071313</v>
      </c>
      <c r="F21" s="44">
        <v>1749</v>
      </c>
      <c r="G21" s="44">
        <f>+F21/H21*100</f>
        <v>4.0260577321486117</v>
      </c>
      <c r="H21" s="46">
        <f t="shared" si="1"/>
        <v>43442</v>
      </c>
      <c r="I21" s="47">
        <v>100</v>
      </c>
      <c r="J21" s="48" t="s">
        <v>19</v>
      </c>
      <c r="K21" s="1"/>
      <c r="L21" s="1"/>
      <c r="M21" s="1"/>
      <c r="N21" s="1"/>
      <c r="O21" s="1"/>
      <c r="P21" s="1"/>
      <c r="Q21" s="1"/>
      <c r="R21" s="1"/>
    </row>
    <row r="22" spans="1:18" s="14" customFormat="1" ht="15.75" customHeight="1">
      <c r="A22" s="24" t="s">
        <v>27</v>
      </c>
      <c r="B22" s="25">
        <v>29673</v>
      </c>
      <c r="C22" s="26">
        <f>+B22/H22*100</f>
        <v>9.4556914830901402</v>
      </c>
      <c r="D22" s="25">
        <v>281432</v>
      </c>
      <c r="E22" s="26">
        <f>+D22/H22*100</f>
        <v>89.682006048226484</v>
      </c>
      <c r="F22" s="25">
        <v>2706</v>
      </c>
      <c r="G22" s="26">
        <f>+F22/H22*100</f>
        <v>0.86230246868337945</v>
      </c>
      <c r="H22" s="25">
        <f>SUM(B22,D22,F22)</f>
        <v>313811</v>
      </c>
      <c r="I22" s="27">
        <f>SUM(C22,E22,G22)</f>
        <v>100</v>
      </c>
      <c r="J22" s="28" t="s">
        <v>27</v>
      </c>
      <c r="K22" s="13"/>
      <c r="L22" s="13"/>
      <c r="M22" s="13"/>
      <c r="N22" s="13"/>
      <c r="O22" s="13"/>
      <c r="P22" s="13"/>
      <c r="Q22" s="13"/>
      <c r="R22" s="13"/>
    </row>
    <row r="23" spans="1:18" s="12" customFormat="1" ht="15.75" customHeight="1">
      <c r="A23" s="29" t="s">
        <v>13</v>
      </c>
      <c r="B23" s="30">
        <v>2984</v>
      </c>
      <c r="C23" s="31">
        <f>+B23/H23*100</f>
        <v>4.7450942976179116</v>
      </c>
      <c r="D23" s="30">
        <v>59902</v>
      </c>
      <c r="E23" s="31">
        <f>+D23/H23*100</f>
        <v>95.254905702382089</v>
      </c>
      <c r="F23" s="30"/>
      <c r="G23" s="31" t="s">
        <v>14</v>
      </c>
      <c r="H23" s="32">
        <f t="shared" si="1"/>
        <v>62886</v>
      </c>
      <c r="I23" s="33">
        <f>SUM(C23,E23,G23)</f>
        <v>100</v>
      </c>
      <c r="J23" s="34" t="s">
        <v>15</v>
      </c>
      <c r="K23" s="11"/>
      <c r="L23" s="11"/>
      <c r="M23" s="11"/>
      <c r="N23" s="11"/>
      <c r="O23" s="11"/>
      <c r="P23" s="11"/>
      <c r="Q23" s="11"/>
      <c r="R23" s="11"/>
    </row>
    <row r="24" spans="1:18" s="12" customFormat="1" ht="15.75" customHeight="1">
      <c r="A24" s="35" t="s">
        <v>16</v>
      </c>
      <c r="B24" s="36"/>
      <c r="C24" s="37" t="s">
        <v>14</v>
      </c>
      <c r="D24" s="36"/>
      <c r="E24" s="37" t="s">
        <v>14</v>
      </c>
      <c r="F24" s="36">
        <v>137</v>
      </c>
      <c r="G24" s="37">
        <f>+F24/H24*100</f>
        <v>100</v>
      </c>
      <c r="H24" s="38">
        <f t="shared" si="1"/>
        <v>137</v>
      </c>
      <c r="I24" s="39">
        <f>SUM(C24,E24,G24)</f>
        <v>100</v>
      </c>
      <c r="J24" s="40" t="s">
        <v>17</v>
      </c>
      <c r="K24" s="11"/>
      <c r="L24" s="11"/>
      <c r="M24" s="11"/>
      <c r="N24" s="11"/>
      <c r="O24" s="11"/>
      <c r="P24" s="11"/>
      <c r="Q24" s="11"/>
      <c r="R24" s="11"/>
    </row>
    <row r="25" spans="1:18" s="7" customFormat="1" ht="15.75" customHeight="1">
      <c r="A25" s="29" t="s">
        <v>31</v>
      </c>
      <c r="B25" s="30">
        <v>11156</v>
      </c>
      <c r="C25" s="31">
        <f>+B25/H25*100</f>
        <v>8.8578347691452617</v>
      </c>
      <c r="D25" s="30">
        <v>114789</v>
      </c>
      <c r="E25" s="31">
        <f>+D25/H25*100</f>
        <v>91.142165230854744</v>
      </c>
      <c r="F25" s="30"/>
      <c r="G25" s="31">
        <f>+F25/H25*100</f>
        <v>0</v>
      </c>
      <c r="H25" s="32">
        <f>SUM(B25,D25,F25)</f>
        <v>125945</v>
      </c>
      <c r="I25" s="33">
        <f>SUM(C25,E25,G25)</f>
        <v>100</v>
      </c>
      <c r="J25" s="34" t="s">
        <v>32</v>
      </c>
      <c r="K25" s="1"/>
      <c r="L25" s="1"/>
      <c r="M25" s="1"/>
      <c r="N25" s="1"/>
      <c r="O25" s="1"/>
      <c r="P25" s="1"/>
      <c r="Q25" s="1"/>
      <c r="R25" s="1"/>
    </row>
    <row r="26" spans="1:18" s="15" customFormat="1" ht="15.75" customHeight="1">
      <c r="A26" s="41" t="s">
        <v>33</v>
      </c>
      <c r="B26" s="36">
        <v>9431</v>
      </c>
      <c r="C26" s="37">
        <f>+B26/H26*100</f>
        <v>11.895962360776497</v>
      </c>
      <c r="D26" s="36">
        <v>69219</v>
      </c>
      <c r="E26" s="37">
        <f>+D26/H26*100</f>
        <v>87.310637117017123</v>
      </c>
      <c r="F26" s="36">
        <v>629</v>
      </c>
      <c r="G26" s="37">
        <f>+F26/H26*100</f>
        <v>0.79340052220638513</v>
      </c>
      <c r="H26" s="38">
        <f>SUM(B26,D26,F26)</f>
        <v>79279</v>
      </c>
      <c r="I26" s="39">
        <f>SUM(C27,E27,G27)</f>
        <v>100.00000000000001</v>
      </c>
      <c r="J26" s="42" t="s">
        <v>34</v>
      </c>
      <c r="K26" s="1"/>
      <c r="L26" s="1"/>
      <c r="M26" s="1"/>
      <c r="N26" s="1"/>
      <c r="O26" s="1"/>
      <c r="P26" s="1"/>
      <c r="Q26" s="1"/>
      <c r="R26" s="1"/>
    </row>
    <row r="27" spans="1:18" s="15" customFormat="1" ht="18" customHeight="1">
      <c r="A27" s="43" t="s">
        <v>18</v>
      </c>
      <c r="B27" s="44">
        <v>6102</v>
      </c>
      <c r="C27" s="45">
        <f>+B27/H27*100</f>
        <v>13.392151698709506</v>
      </c>
      <c r="D27" s="44">
        <v>37522</v>
      </c>
      <c r="E27" s="45">
        <f>+D27/H27*100</f>
        <v>82.350100956895801</v>
      </c>
      <c r="F27" s="44">
        <v>1940</v>
      </c>
      <c r="G27" s="45">
        <f>+F27/H27*100</f>
        <v>4.2577473443946978</v>
      </c>
      <c r="H27" s="46">
        <f t="shared" si="1"/>
        <v>45564</v>
      </c>
      <c r="I27" s="47">
        <f>SUM(C27,E27,G27)</f>
        <v>100.00000000000001</v>
      </c>
      <c r="J27" s="48" t="s">
        <v>19</v>
      </c>
      <c r="K27" s="1"/>
      <c r="L27" s="1"/>
      <c r="M27" s="1"/>
      <c r="N27" s="1"/>
      <c r="O27" s="1"/>
      <c r="P27" s="1"/>
      <c r="Q27" s="1"/>
      <c r="R27" s="1"/>
    </row>
    <row r="28" spans="1:18" s="15" customFormat="1" ht="5.25" customHeight="1">
      <c r="A28" s="56"/>
      <c r="B28" s="36"/>
      <c r="C28" s="49"/>
      <c r="D28" s="36"/>
      <c r="E28" s="49"/>
      <c r="F28" s="36"/>
      <c r="G28" s="49"/>
      <c r="H28" s="38"/>
      <c r="I28" s="39"/>
      <c r="J28" s="42"/>
      <c r="K28" s="1"/>
      <c r="L28" s="1"/>
      <c r="M28" s="1"/>
      <c r="N28" s="1"/>
      <c r="O28" s="1"/>
      <c r="P28" s="1"/>
      <c r="Q28" s="1"/>
      <c r="R28" s="1"/>
    </row>
    <row r="29" spans="1:18" s="15" customFormat="1" ht="14.25" customHeight="1">
      <c r="A29" s="56" t="s">
        <v>29</v>
      </c>
      <c r="B29" s="36"/>
      <c r="C29" s="49"/>
      <c r="D29" s="36"/>
      <c r="E29" s="49"/>
      <c r="F29" s="36"/>
      <c r="G29" s="49"/>
      <c r="H29" s="38"/>
      <c r="I29" s="56"/>
      <c r="J29" s="51" t="s">
        <v>30</v>
      </c>
      <c r="K29" s="1"/>
      <c r="L29" s="1"/>
      <c r="M29" s="1"/>
      <c r="N29" s="1"/>
      <c r="O29" s="1"/>
      <c r="P29" s="1"/>
      <c r="Q29" s="1"/>
      <c r="R29" s="1"/>
    </row>
    <row r="30" spans="1:18" s="17" customFormat="1" ht="16.5">
      <c r="A30" s="50" t="s">
        <v>35</v>
      </c>
      <c r="B30" s="50"/>
      <c r="C30" s="50"/>
      <c r="D30" s="50"/>
      <c r="E30" s="51"/>
      <c r="F30" s="51"/>
      <c r="G30" s="51"/>
      <c r="H30" s="51"/>
      <c r="I30" s="51"/>
      <c r="J30" s="51" t="s">
        <v>36</v>
      </c>
      <c r="K30" s="16"/>
      <c r="L30" s="16"/>
      <c r="M30" s="16"/>
      <c r="N30" s="16"/>
      <c r="O30" s="16"/>
      <c r="P30" s="16"/>
      <c r="Q30" s="16"/>
      <c r="R30" s="16"/>
    </row>
    <row r="31" spans="1:18" s="17" customFormat="1" ht="16.5">
      <c r="A31" s="57" t="s">
        <v>37</v>
      </c>
      <c r="B31" s="57"/>
      <c r="C31" s="52"/>
      <c r="D31" s="52"/>
      <c r="E31" s="51"/>
      <c r="F31" s="51"/>
      <c r="G31" s="51"/>
      <c r="H31" s="51"/>
      <c r="I31" s="51"/>
      <c r="J31" s="51" t="s">
        <v>38</v>
      </c>
      <c r="K31" s="16"/>
      <c r="L31" s="16"/>
      <c r="M31" s="16"/>
      <c r="N31" s="16"/>
      <c r="O31" s="16"/>
      <c r="P31" s="16"/>
      <c r="Q31" s="16"/>
      <c r="R31" s="16"/>
    </row>
    <row r="32" spans="1:18" s="17" customFormat="1" ht="12.95" customHeight="1">
      <c r="A32" s="52" t="s">
        <v>21</v>
      </c>
      <c r="B32" s="52"/>
      <c r="C32" s="52"/>
      <c r="D32" s="52"/>
      <c r="E32" s="51"/>
      <c r="F32" s="51"/>
      <c r="G32" s="51"/>
      <c r="H32" s="51"/>
      <c r="I32" s="51"/>
      <c r="J32" s="53" t="s">
        <v>22</v>
      </c>
      <c r="K32" s="16"/>
      <c r="L32" s="16"/>
      <c r="M32" s="16"/>
      <c r="N32" s="16"/>
      <c r="O32" s="16"/>
      <c r="P32" s="16"/>
      <c r="Q32" s="16"/>
      <c r="R32" s="16"/>
    </row>
    <row r="33" spans="1:18" s="17" customFormat="1" ht="12.95" customHeight="1">
      <c r="A33" s="54" t="s">
        <v>23</v>
      </c>
      <c r="B33" s="54"/>
      <c r="C33" s="54"/>
      <c r="D33" s="54"/>
      <c r="E33" s="51"/>
      <c r="F33" s="51"/>
      <c r="G33" s="51"/>
      <c r="H33" s="51"/>
      <c r="I33" s="51"/>
      <c r="J33" s="51" t="s">
        <v>24</v>
      </c>
      <c r="K33" s="16"/>
      <c r="L33" s="16"/>
      <c r="M33" s="16"/>
      <c r="N33" s="16"/>
      <c r="O33" s="16"/>
      <c r="P33" s="16"/>
      <c r="Q33" s="16"/>
      <c r="R33" s="16"/>
    </row>
    <row r="34" spans="1:18" s="7" customForma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"/>
      <c r="L34" s="1"/>
      <c r="M34" s="1"/>
      <c r="N34" s="1"/>
      <c r="O34" s="1"/>
      <c r="P34" s="1"/>
      <c r="Q34" s="1"/>
      <c r="R34" s="1"/>
    </row>
    <row r="35" spans="1:18" s="7" customForma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"/>
      <c r="L35" s="1"/>
      <c r="M35" s="1"/>
      <c r="N35" s="1"/>
      <c r="O35" s="1"/>
      <c r="P35" s="1"/>
      <c r="Q35" s="1"/>
      <c r="R35" s="1"/>
    </row>
    <row r="36" spans="1:18" s="7" customFormat="1" ht="12.95" customHeight="1">
      <c r="A36" s="58"/>
      <c r="B36" s="58"/>
      <c r="C36" s="58"/>
      <c r="D36" s="18"/>
      <c r="E36" s="18"/>
      <c r="F36" s="18"/>
      <c r="G36" s="18"/>
      <c r="H36" s="18"/>
      <c r="I36" s="18"/>
      <c r="J36" s="18"/>
      <c r="K36" s="1"/>
      <c r="L36" s="1"/>
      <c r="M36" s="1"/>
      <c r="N36" s="1"/>
      <c r="O36" s="1"/>
      <c r="P36" s="1"/>
      <c r="Q36" s="1"/>
      <c r="R36" s="1"/>
    </row>
    <row r="37" spans="1:18" s="7" customFormat="1" ht="12.95" customHeight="1">
      <c r="A37" s="55"/>
      <c r="B37" s="55"/>
      <c r="C37" s="55"/>
      <c r="D37" s="18"/>
      <c r="E37" s="18"/>
      <c r="F37" s="18"/>
      <c r="G37" s="18"/>
      <c r="H37" s="18"/>
      <c r="I37" s="18"/>
      <c r="J37" s="18"/>
      <c r="K37" s="1"/>
      <c r="L37" s="1"/>
      <c r="M37" s="1"/>
      <c r="N37" s="1"/>
      <c r="O37" s="1"/>
      <c r="P37" s="1"/>
      <c r="Q37" s="1"/>
      <c r="R37" s="1"/>
    </row>
    <row r="38" spans="1:18" s="7" customForma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"/>
      <c r="L38" s="1"/>
      <c r="M38" s="1"/>
      <c r="N38" s="1"/>
      <c r="O38" s="1"/>
      <c r="P38" s="1"/>
      <c r="Q38" s="1"/>
      <c r="R38" s="1"/>
    </row>
    <row r="39" spans="1:18" s="7" customForma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"/>
      <c r="L39" s="1"/>
      <c r="M39" s="1"/>
      <c r="N39" s="1"/>
      <c r="O39" s="1"/>
      <c r="P39" s="1"/>
      <c r="Q39" s="1"/>
      <c r="R39" s="1"/>
    </row>
    <row r="40" spans="1:18" s="7" customForma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"/>
      <c r="L40" s="1"/>
      <c r="M40" s="1"/>
      <c r="N40" s="1"/>
      <c r="O40" s="1"/>
      <c r="P40" s="1"/>
      <c r="Q40" s="1"/>
      <c r="R40" s="1"/>
    </row>
    <row r="41" spans="1:18" s="7" customForma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"/>
      <c r="L41" s="1"/>
      <c r="M41" s="1"/>
      <c r="N41" s="1"/>
      <c r="O41" s="1"/>
      <c r="P41" s="1"/>
      <c r="Q41" s="1"/>
      <c r="R41" s="1"/>
    </row>
    <row r="42" spans="1:18" s="7" customForma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"/>
      <c r="L42" s="1"/>
      <c r="M42" s="1"/>
      <c r="N42" s="1"/>
      <c r="O42" s="1"/>
      <c r="P42" s="1"/>
      <c r="Q42" s="1"/>
      <c r="R42" s="1"/>
    </row>
    <row r="43" spans="1:18" s="7" customForma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"/>
      <c r="L43" s="1"/>
      <c r="M43" s="1"/>
      <c r="N43" s="1"/>
      <c r="O43" s="1"/>
      <c r="P43" s="1"/>
      <c r="Q43" s="1"/>
      <c r="R43" s="1"/>
    </row>
    <row r="44" spans="1:18" s="7" customForma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"/>
      <c r="L44" s="1"/>
      <c r="M44" s="1"/>
      <c r="N44" s="1"/>
      <c r="O44" s="1"/>
      <c r="P44" s="1"/>
      <c r="Q44" s="1"/>
      <c r="R44" s="1"/>
    </row>
    <row r="45" spans="1:18" s="7" customForma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"/>
      <c r="L45" s="1"/>
      <c r="M45" s="1"/>
      <c r="N45" s="1"/>
      <c r="O45" s="1"/>
      <c r="P45" s="1"/>
      <c r="Q45" s="1"/>
      <c r="R45" s="1"/>
    </row>
    <row r="46" spans="1:18" s="7" customForma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"/>
      <c r="L46" s="1"/>
      <c r="M46" s="1"/>
      <c r="N46" s="1"/>
      <c r="O46" s="1"/>
      <c r="P46" s="1"/>
      <c r="Q46" s="1"/>
      <c r="R46" s="1"/>
    </row>
    <row r="47" spans="1:18" s="7" customForma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"/>
      <c r="L47" s="1"/>
      <c r="M47" s="1"/>
      <c r="N47" s="1"/>
      <c r="O47" s="1"/>
      <c r="P47" s="1"/>
      <c r="Q47" s="1"/>
      <c r="R47" s="1"/>
    </row>
    <row r="48" spans="1:18" s="7" customForma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"/>
      <c r="L48" s="1"/>
      <c r="M48" s="1"/>
      <c r="N48" s="1"/>
      <c r="O48" s="1"/>
      <c r="P48" s="1"/>
      <c r="Q48" s="1"/>
      <c r="R48" s="1"/>
    </row>
  </sheetData>
  <mergeCells count="12">
    <mergeCell ref="A31:B31"/>
    <mergeCell ref="A36:C36"/>
    <mergeCell ref="A3:J3"/>
    <mergeCell ref="A4:J4"/>
    <mergeCell ref="A5:J5"/>
    <mergeCell ref="A7:A9"/>
    <mergeCell ref="B7:I7"/>
    <mergeCell ref="J7:J9"/>
    <mergeCell ref="C8:C9"/>
    <mergeCell ref="E8:E9"/>
    <mergeCell ref="G8:G9"/>
    <mergeCell ref="I8:I9"/>
  </mergeCells>
  <printOptions horizontalCentered="1"/>
  <pageMargins left="0.25" right="0.25" top="0.28000000000000003" bottom="0.28000000000000003" header="0" footer="0.25"/>
  <pageSetup paperSize="9" scale="97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</ReportOrder>
    <Topic_Id xmlns="667bc8ee-7384-4122-9de8-16030d351779">37</Topic_Id>
    <Project_Id xmlns="667bc8ee-7384-4122-9de8-16030d351779" xsi:nil="true"/>
    <Title_Ar xmlns="667bc8ee-7384-4122-9de8-16030d351779">التوزيع العددي والنسبي للطــلاب حسب المراحل ونوع التعليم </Title_Ar>
    <Publishing_Date xmlns="667bc8ee-7384-4122-9de8-16030d351779">2016-12-31T20:00:00+00:00</Publishing_Da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176C5E-EBD5-4958-973F-3A38BA5B95A6}">
  <ds:schemaRefs>
    <ds:schemaRef ds:uri="d559c9b0-d25f-41f7-81fc-95dc7d8a504e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67bc8ee-7384-4122-9de8-16030d35177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6CF5058-0F69-401C-A222-905B51D7C44A}"/>
</file>

<file path=customXml/itemProps3.xml><?xml version="1.0" encoding="utf-8"?>
<ds:datastoreItem xmlns:ds="http://schemas.openxmlformats.org/officeDocument/2006/customXml" ds:itemID="{A1EC09BE-5F89-4095-9D47-AB11B92B0DCC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63C6E80E-7EBE-4AFD-A0FC-2E8E4DE2E4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02-04 Table</vt:lpstr>
      <vt:lpstr>'جدول 02-04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and Percentage Disitribution of Students by Stage and Type of Education</dc:title>
  <dc:creator>Afaf Kamal Mahmood</dc:creator>
  <cp:lastModifiedBy>Afaf Kamal Mahmood</cp:lastModifiedBy>
  <cp:lastPrinted>2018-12-25T04:39:03Z</cp:lastPrinted>
  <dcterms:created xsi:type="dcterms:W3CDTF">2017-10-25T04:46:51Z</dcterms:created>
  <dcterms:modified xsi:type="dcterms:W3CDTF">2019-01-17T07:54:39Z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